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Lab159-01\Desktop\"/>
    </mc:Choice>
  </mc:AlternateContent>
  <xr:revisionPtr revIDLastSave="0" documentId="13_ncr:1_{6013F197-9DF9-473F-916C-9497DDB4DFB0}" xr6:coauthVersionLast="36" xr6:coauthVersionMax="36" xr10:uidLastSave="{00000000-0000-0000-0000-000000000000}"/>
  <bookViews>
    <workbookView xWindow="0" yWindow="0" windowWidth="23040" windowHeight="8940" xr2:uid="{EC26F638-4D35-45FB-9025-57FA93587ABE}"/>
  </bookViews>
  <sheets>
    <sheet name="รายจ่ายงบ 67" sheetId="4" r:id="rId1"/>
  </sheets>
  <definedNames>
    <definedName name="_xlnm.Print_Titles" localSheetId="0">'รายจ่ายงบ 67'!$1:$2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4" l="1"/>
  <c r="F32" i="4"/>
  <c r="H30" i="4"/>
  <c r="H29" i="4"/>
  <c r="G26" i="4"/>
  <c r="F26" i="4"/>
  <c r="H25" i="4"/>
  <c r="H24" i="4"/>
  <c r="H23" i="4"/>
  <c r="H22" i="4"/>
  <c r="H21" i="4"/>
  <c r="H20" i="4"/>
  <c r="H19" i="4"/>
  <c r="H18" i="4"/>
  <c r="H17" i="4"/>
  <c r="H16" i="4"/>
  <c r="H15" i="4"/>
  <c r="H14" i="4"/>
  <c r="H13" i="4"/>
  <c r="H12" i="4"/>
  <c r="H11" i="4"/>
  <c r="H10" i="4"/>
  <c r="H9" i="4"/>
  <c r="H8" i="4"/>
  <c r="H7" i="4"/>
  <c r="H6" i="4"/>
  <c r="H5" i="4"/>
  <c r="H4" i="4"/>
  <c r="H3" i="4"/>
  <c r="H32" i="4" l="1"/>
  <c r="H26" i="4"/>
</calcChain>
</file>

<file path=xl/sharedStrings.xml><?xml version="1.0" encoding="utf-8"?>
<sst xmlns="http://schemas.openxmlformats.org/spreadsheetml/2006/main" count="41" uniqueCount="38">
  <si>
    <t>ค่ายร่วมวิชาการอาสาพัฒนา (ทรัพย์-พยาบาล) (40,000.-)</t>
  </si>
  <si>
    <t>การคัดเลือกนักกีฬาเข้าแข่งขันกีฬาทักษะงานประเพณี 4 จอบแห่งชาติ (50,000.-)</t>
  </si>
  <si>
    <t>เงินรางวัลสำหรับผู้ชนะการแข่งขันในงานงานประเพณี 4 จอบแห่งชาติ กีฬาทักษะ ชนิดกีฬาละ 3 คน ๆ ละไม่เกิน 3,000 บาท (70,000.-)</t>
  </si>
  <si>
    <t>โครงการอบรมปฐมพยาบาลเบื้องต้น (40,000.-)</t>
  </si>
  <si>
    <t>โครงการประชุมผู้ปกครอง (80,000.-)</t>
  </si>
  <si>
    <t>โครงการสานสัมพันธ์พี่น้อง NR (20,000.-)</t>
  </si>
  <si>
    <t>โครงการยุวเกษตร (50,000.-)</t>
  </si>
  <si>
    <t>โครงการพัฒนาชมรมคณะทรัพยากรธรรมชาติ (100,000.-)</t>
  </si>
  <si>
    <t>โครงการกีฬาน้องใหม่ (40,000.-)</t>
  </si>
  <si>
    <t>โครงการกีฬาศรีตรังเกมส์ (30,000.-)</t>
  </si>
  <si>
    <t>โครงการกีฬาทรัพย์สัมพันธ์ (มะลิเกมส์) (30,000.-)</t>
  </si>
  <si>
    <t>โครงการพี่ช่วยน้องเรียน ( 30,000.-)</t>
  </si>
  <si>
    <t>โครงการเสริมสมรรถนะบทบาทหน้าที่อาจารย์ที่ปรึกษา (20,000.-)</t>
  </si>
  <si>
    <t>โครงการงานลอยกระทง  (30,000.-)</t>
  </si>
  <si>
    <t>โครงการพิธีไหว้ครู (30,000.-)</t>
  </si>
  <si>
    <t>ลำดับที่</t>
  </si>
  <si>
    <t>รายการ</t>
  </si>
  <si>
    <t>รายรับ</t>
  </si>
  <si>
    <t>รายจ่าย</t>
  </si>
  <si>
    <t xml:space="preserve">โครงการปฐมนิเทศนักศึกษาใหม่และเตรียมความพร้อมนักศึกษาใหม่ (150,000) โครงการปฐมนิเทศวาริชศาสตร์(30,000)  (180,000.-) </t>
  </si>
  <si>
    <t>รวมเงินทั้งหมด</t>
  </si>
  <si>
    <t>หมายเหตุ</t>
  </si>
  <si>
    <t>คงเหลือ</t>
  </si>
  <si>
    <t>โครงการทรัพยาแบ่งปัน (ทำบุญที่วัด/บริจาคสิ่งของ) (10,000.-)</t>
  </si>
  <si>
    <t>งบประมาณ 67</t>
  </si>
  <si>
    <t>งบประมาณกิจการนักศึกษา ประจำปีงบประมาณ 2567</t>
  </si>
  <si>
    <t>โครงการกิจกรรมบัณฑิตศึกษา  (70,000.-)</t>
  </si>
  <si>
    <t>โครงการเสริมสร้างสมรรถนะผู้ประกอบของนักศึกษา (60,000.-)</t>
  </si>
  <si>
    <t>งานเกษตรภาคใต้</t>
  </si>
  <si>
    <t xml:space="preserve">กิจกรรมเสริมหลักสูตรนักศึกษา (170,000.-) </t>
  </si>
  <si>
    <t xml:space="preserve">1. โครงการเตรียมใจให้พร้อมในสังคมแห่งความแตกต่าง
2. โครงการ ice-breaking
3. โครงการอบรมพัฒนาภาวะผู้นำ
4. โครงการอยู่อย่างมีความสุขในยุคแห่งการเปลี่ยนแปลง
5. โครงการ English for Young Smart Ag-Entrepreneur
6. โครงการคิดทำธุรกิจอย่างคนมีแผน offline/online
7. โครงการเริ่มต้นชีวิตทำงานและการปรับตัวในองค์กร
8. โครงการสร้างทักษะการเขียน Resume เพื่อการสมัครงาน 2 ภาษา
9. สัมภาษณ์งาน-แนะนำตัว
10. อบรมเทคนิคการขายสินค้าเกษตรออนไลน์
11. อบรมเทคนิคการทำธุรกิจเกษตร
12. อบรมการเขียนโมเดลธุรกิจ CANVAS
13.โครงการ NR เฮฮา ภาษาอังกฤษ
14. อบรมเชิงปฏิบัติการ 
15. อบรมติวข้อสอบ ก.พ. ภาค ก. วิชาความรู้ความสามารถทั่วไป 16. อบรมกฎหมาย 17. อบรมสุขภาพจิตดี happy สไตล์เด็กทรัพย์ 18. อบรมภาวะผู้นำเราสร้างได้ 19. .อบรม ออมเร็ว รวยนาน 20.อบรมบุคลิกภาพในการเตรียมตัวสมัครงาน 21. โครงการสร้างทักษะการเขียน Resume เพื่อการสมัครงาน </t>
  </si>
  <si>
    <t>ค่ายทรัพยาอาสาพัฒนาชุมชน ( 50,000.-)</t>
  </si>
  <si>
    <t>ค่ายผู้นำ 4 จอบ อาสาพัฒนา ครั้งที่ 20 (100,000.-)</t>
  </si>
  <si>
    <t>งานประเพณี 4 จอบแห่งชาติ ครั้งที่ 39 (400,000.-)</t>
  </si>
  <si>
    <t>พิธีพระราชทานปริญญาบัตรประจำปีการศึกษา 2565,2566 (250,000.-)</t>
  </si>
  <si>
    <t>โครงการปัจฉิมนิเทศนักศึกษา (30,000.-)</t>
  </si>
  <si>
    <t>โครงการสัมมนาสโมสรนักศึกษา (160,000.-)</t>
  </si>
  <si>
    <t>เงินคงเหลือ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</si>
</sst>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Tahoma"/>
      <family val="2"/>
      <charset val="222"/>
      <scheme val="minor"/>
    </font>
    <font>
      <sz val="11"/>
      <color theme="1"/>
      <name val="Tahoma"/>
      <family val="2"/>
      <charset val="222"/>
      <scheme val="minor"/>
    </font>
    <font>
      <b/>
      <sz val="12"/>
      <color theme="1"/>
      <name val="DB ChuanPim PSU"/>
    </font>
    <font>
      <sz val="12"/>
      <color theme="1"/>
      <name val="DB ChuanPim PSU"/>
    </font>
    <font>
      <sz val="12"/>
      <color rgb="FF000000"/>
      <name val="DB ChuanPim PSU"/>
    </font>
    <font>
      <sz val="12"/>
      <color rgb="FFFF0000"/>
      <name val="DB ChuanPim PSU"/>
    </font>
    <font>
      <sz val="12"/>
      <color rgb="FF0070C0"/>
      <name val="DB ChuanPim PSU"/>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43" fontId="3" fillId="0" borderId="0" xfId="1" applyFont="1"/>
    <xf numFmtId="0" fontId="3" fillId="0" borderId="0" xfId="0" applyFont="1"/>
    <xf numFmtId="0" fontId="2" fillId="0" borderId="1" xfId="0" applyFont="1" applyBorder="1" applyAlignment="1">
      <alignment horizontal="center" vertical="center"/>
    </xf>
    <xf numFmtId="43" fontId="2" fillId="0" borderId="1" xfId="1" applyFont="1" applyBorder="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xf>
    <xf numFmtId="0" fontId="3" fillId="0" borderId="4" xfId="0" applyFont="1" applyBorder="1" applyAlignment="1">
      <alignment horizontal="center" vertical="center"/>
    </xf>
    <xf numFmtId="43" fontId="3" fillId="0" borderId="4" xfId="1" applyFont="1" applyBorder="1" applyAlignment="1">
      <alignment vertical="top"/>
    </xf>
    <xf numFmtId="43" fontId="3" fillId="2" borderId="4" xfId="1" applyFont="1" applyFill="1" applyBorder="1" applyAlignment="1">
      <alignment horizontal="right" vertical="top"/>
    </xf>
    <xf numFmtId="0" fontId="3" fillId="0" borderId="4" xfId="0" applyFont="1" applyBorder="1" applyAlignment="1">
      <alignment vertical="top" wrapText="1"/>
    </xf>
    <xf numFmtId="0" fontId="3" fillId="0" borderId="1" xfId="0" applyFont="1" applyBorder="1" applyAlignment="1">
      <alignment horizontal="center"/>
    </xf>
    <xf numFmtId="43" fontId="3" fillId="0" borderId="1" xfId="1" applyFont="1" applyBorder="1"/>
    <xf numFmtId="43" fontId="3" fillId="0" borderId="1" xfId="1" applyFont="1" applyBorder="1" applyAlignment="1">
      <alignment horizontal="right"/>
    </xf>
    <xf numFmtId="43" fontId="3" fillId="2" borderId="1" xfId="1" applyFont="1" applyFill="1" applyBorder="1" applyAlignment="1">
      <alignment horizontal="right"/>
    </xf>
    <xf numFmtId="43" fontId="5" fillId="0" borderId="1" xfId="1" applyFont="1" applyBorder="1"/>
    <xf numFmtId="43" fontId="2" fillId="0" borderId="1" xfId="1" applyFont="1" applyBorder="1"/>
    <xf numFmtId="43" fontId="3" fillId="0" borderId="1" xfId="0" applyNumberFormat="1" applyFont="1" applyBorder="1"/>
    <xf numFmtId="43" fontId="2" fillId="0" borderId="0" xfId="1" applyFont="1" applyBorder="1"/>
    <xf numFmtId="43" fontId="3" fillId="0" borderId="0" xfId="1" applyFont="1" applyBorder="1" applyAlignment="1">
      <alignment horizontal="right"/>
    </xf>
    <xf numFmtId="43" fontId="3" fillId="2" borderId="0" xfId="1" applyFont="1" applyFill="1" applyBorder="1"/>
    <xf numFmtId="43" fontId="3" fillId="0" borderId="0" xfId="1" applyFont="1" applyBorder="1"/>
    <xf numFmtId="0" fontId="3" fillId="0" borderId="0" xfId="0" applyFont="1" applyAlignment="1">
      <alignment horizontal="center"/>
    </xf>
    <xf numFmtId="43" fontId="3" fillId="0" borderId="1" xfId="1" applyNumberFormat="1" applyFont="1" applyBorder="1"/>
    <xf numFmtId="43" fontId="3" fillId="2" borderId="1" xfId="0" applyNumberFormat="1" applyFont="1" applyFill="1" applyBorder="1"/>
    <xf numFmtId="0" fontId="3" fillId="0" borderId="4" xfId="0" applyFont="1" applyBorder="1" applyAlignment="1">
      <alignment horizontal="center"/>
    </xf>
    <xf numFmtId="0" fontId="3" fillId="0" borderId="3" xfId="0" applyFont="1" applyBorder="1" applyAlignment="1">
      <alignment horizontal="center"/>
    </xf>
    <xf numFmtId="0" fontId="3" fillId="0" borderId="3" xfId="0" applyFont="1" applyBorder="1"/>
    <xf numFmtId="43" fontId="3" fillId="3" borderId="1" xfId="0" applyNumberFormat="1" applyFont="1" applyFill="1" applyBorder="1"/>
    <xf numFmtId="43" fontId="3" fillId="0" borderId="0" xfId="0" applyNumberFormat="1" applyFont="1"/>
    <xf numFmtId="0" fontId="3" fillId="2" borderId="0" xfId="0" applyFont="1" applyFill="1"/>
    <xf numFmtId="0" fontId="5" fillId="0" borderId="1" xfId="0" applyFont="1" applyBorder="1" applyAlignment="1">
      <alignment wrapText="1"/>
    </xf>
    <xf numFmtId="0" fontId="3" fillId="0" borderId="1" xfId="0" applyFont="1" applyBorder="1" applyAlignment="1">
      <alignment wrapText="1"/>
    </xf>
    <xf numFmtId="0" fontId="6" fillId="0" borderId="1" xfId="0" applyFont="1" applyBorder="1" applyAlignment="1">
      <alignment wrapText="1"/>
    </xf>
    <xf numFmtId="43" fontId="3" fillId="0" borderId="1" xfId="0" applyNumberFormat="1" applyFont="1" applyBorder="1" applyAlignment="1">
      <alignment wrapText="1"/>
    </xf>
    <xf numFmtId="43" fontId="2" fillId="0" borderId="1" xfId="1" applyFont="1" applyBorder="1" applyAlignment="1">
      <alignment wrapText="1"/>
    </xf>
    <xf numFmtId="43" fontId="5" fillId="2" borderId="1" xfId="1" applyFont="1" applyFill="1" applyBorder="1" applyAlignment="1">
      <alignment horizontal="right" wrapText="1"/>
    </xf>
    <xf numFmtId="43" fontId="3" fillId="0" borderId="4" xfId="1" applyFont="1" applyBorder="1" applyAlignment="1">
      <alignment vertical="center"/>
    </xf>
    <xf numFmtId="43" fontId="3" fillId="0" borderId="1" xfId="1" applyFont="1" applyBorder="1" applyAlignment="1">
      <alignment vertical="center"/>
    </xf>
    <xf numFmtId="43" fontId="2" fillId="0" borderId="1" xfId="1" applyFont="1" applyBorder="1" applyAlignment="1">
      <alignment vertical="center" wrapText="1"/>
    </xf>
    <xf numFmtId="0" fontId="2" fillId="0" borderId="4" xfId="0" applyFont="1" applyBorder="1"/>
    <xf numFmtId="0" fontId="5" fillId="0" borderId="1" xfId="0" applyFont="1" applyFill="1" applyBorder="1" applyAlignment="1">
      <alignment wrapText="1"/>
    </xf>
    <xf numFmtId="43" fontId="2" fillId="2" borderId="1" xfId="1" applyFont="1" applyFill="1" applyBorder="1"/>
    <xf numFmtId="0" fontId="3" fillId="0" borderId="1" xfId="0" applyFont="1" applyBorder="1" applyAlignment="1">
      <alignment horizontal="center"/>
    </xf>
    <xf numFmtId="0" fontId="3" fillId="0" borderId="1" xfId="0" applyFont="1" applyBorder="1" applyAlignment="1">
      <alignment horizontal="left"/>
    </xf>
    <xf numFmtId="0" fontId="3" fillId="0" borderId="4" xfId="0" applyFont="1" applyBorder="1" applyAlignment="1">
      <alignment horizontal="left"/>
    </xf>
    <xf numFmtId="0" fontId="2" fillId="0" borderId="1" xfId="0" applyFont="1" applyBorder="1" applyAlignment="1">
      <alignment horizontal="center" vertical="center"/>
    </xf>
    <xf numFmtId="0" fontId="3" fillId="0" borderId="1" xfId="0" applyFont="1" applyBorder="1" applyAlignment="1">
      <alignment vertical="top" wrapText="1"/>
    </xf>
    <xf numFmtId="0" fontId="2" fillId="0" borderId="0" xfId="0" applyFont="1" applyAlignment="1">
      <alignment horizontal="center"/>
    </xf>
    <xf numFmtId="0" fontId="4" fillId="0" borderId="2" xfId="0" applyFont="1" applyBorder="1" applyAlignment="1">
      <alignment horizontal="left" vertical="center" wrapText="1" readingOrder="1"/>
    </xf>
    <xf numFmtId="0" fontId="4" fillId="0" borderId="5" xfId="0" applyFont="1" applyBorder="1" applyAlignment="1">
      <alignment horizontal="left" vertical="center" wrapText="1" readingOrder="1"/>
    </xf>
    <xf numFmtId="0" fontId="4" fillId="0" borderId="6" xfId="0" applyFont="1" applyBorder="1" applyAlignment="1">
      <alignment horizontal="left" vertical="center" wrapText="1" readingOrder="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F64F-A7B7-448E-B26E-BCC05ED5D02A}">
  <dimension ref="A1:I33"/>
  <sheetViews>
    <sheetView tabSelected="1" zoomScale="150" zoomScaleNormal="150" workbookViewId="0">
      <selection activeCell="F10" sqref="F10"/>
    </sheetView>
  </sheetViews>
  <sheetFormatPr defaultColWidth="9" defaultRowHeight="17.399999999999999" x14ac:dyDescent="0.45"/>
  <cols>
    <col min="1" max="1" width="5.59765625" style="22" bestFit="1" customWidth="1"/>
    <col min="2" max="4" width="9" style="2"/>
    <col min="5" max="5" width="19" style="2" customWidth="1"/>
    <col min="6" max="6" width="11.5" style="1" bestFit="1" customWidth="1"/>
    <col min="7" max="7" width="13" style="2" customWidth="1"/>
    <col min="8" max="8" width="9.69921875" style="30" bestFit="1" customWidth="1"/>
    <col min="9" max="9" width="24.59765625" style="1" customWidth="1"/>
    <col min="10" max="10" width="30.19921875" style="2" customWidth="1"/>
    <col min="11" max="16384" width="9" style="2"/>
  </cols>
  <sheetData>
    <row r="1" spans="1:9" x14ac:dyDescent="0.45">
      <c r="A1" s="48" t="s">
        <v>25</v>
      </c>
      <c r="B1" s="48"/>
      <c r="C1" s="48"/>
      <c r="D1" s="48"/>
      <c r="E1" s="48"/>
      <c r="F1" s="48"/>
      <c r="G1" s="48"/>
      <c r="H1" s="48"/>
    </row>
    <row r="2" spans="1:9" x14ac:dyDescent="0.45">
      <c r="A2" s="3" t="s">
        <v>15</v>
      </c>
      <c r="B2" s="46" t="s">
        <v>16</v>
      </c>
      <c r="C2" s="46"/>
      <c r="D2" s="46"/>
      <c r="E2" s="46"/>
      <c r="F2" s="4" t="s">
        <v>17</v>
      </c>
      <c r="G2" s="5" t="s">
        <v>18</v>
      </c>
      <c r="H2" s="6" t="s">
        <v>37</v>
      </c>
      <c r="I2" s="40" t="s">
        <v>21</v>
      </c>
    </row>
    <row r="3" spans="1:9" ht="18" customHeight="1" x14ac:dyDescent="0.45">
      <c r="A3" s="7">
        <v>1</v>
      </c>
      <c r="B3" s="49" t="s">
        <v>29</v>
      </c>
      <c r="C3" s="50"/>
      <c r="D3" s="50"/>
      <c r="E3" s="51"/>
      <c r="F3" s="8">
        <v>170000</v>
      </c>
      <c r="G3" s="37">
        <v>0</v>
      </c>
      <c r="H3" s="9">
        <f>F3-G3</f>
        <v>170000</v>
      </c>
      <c r="I3" s="10" t="s">
        <v>30</v>
      </c>
    </row>
    <row r="4" spans="1:9" x14ac:dyDescent="0.45">
      <c r="A4" s="11">
        <v>2</v>
      </c>
      <c r="B4" s="44" t="s">
        <v>31</v>
      </c>
      <c r="C4" s="44"/>
      <c r="D4" s="44"/>
      <c r="E4" s="44"/>
      <c r="F4" s="12">
        <v>50000</v>
      </c>
      <c r="G4" s="38">
        <v>0</v>
      </c>
      <c r="H4" s="14">
        <f t="shared" ref="H4" si="0">F4-G4</f>
        <v>50000</v>
      </c>
      <c r="I4" s="32"/>
    </row>
    <row r="5" spans="1:9" x14ac:dyDescent="0.45">
      <c r="A5" s="7">
        <v>3</v>
      </c>
      <c r="B5" s="44" t="s">
        <v>32</v>
      </c>
      <c r="C5" s="44"/>
      <c r="D5" s="44"/>
      <c r="E5" s="44"/>
      <c r="F5" s="12">
        <v>100000</v>
      </c>
      <c r="G5" s="38">
        <v>0</v>
      </c>
      <c r="H5" s="14">
        <f>F5-G5</f>
        <v>100000</v>
      </c>
      <c r="I5" s="32"/>
    </row>
    <row r="6" spans="1:9" x14ac:dyDescent="0.45">
      <c r="A6" s="11">
        <v>4</v>
      </c>
      <c r="B6" s="44" t="s">
        <v>0</v>
      </c>
      <c r="C6" s="44"/>
      <c r="D6" s="44"/>
      <c r="E6" s="44"/>
      <c r="F6" s="12">
        <v>40000</v>
      </c>
      <c r="G6" s="38">
        <v>0</v>
      </c>
      <c r="H6" s="14">
        <f>F6-G6</f>
        <v>40000</v>
      </c>
      <c r="I6" s="32"/>
    </row>
    <row r="7" spans="1:9" x14ac:dyDescent="0.45">
      <c r="A7" s="7">
        <v>5</v>
      </c>
      <c r="B7" s="44" t="s">
        <v>33</v>
      </c>
      <c r="C7" s="44"/>
      <c r="D7" s="44"/>
      <c r="E7" s="44"/>
      <c r="F7" s="12">
        <v>400000</v>
      </c>
      <c r="G7" s="38">
        <v>0</v>
      </c>
      <c r="H7" s="14">
        <f>F7-G7</f>
        <v>400000</v>
      </c>
      <c r="I7" s="33"/>
    </row>
    <row r="8" spans="1:9" x14ac:dyDescent="0.45">
      <c r="A8" s="11">
        <v>6</v>
      </c>
      <c r="B8" s="44" t="s">
        <v>1</v>
      </c>
      <c r="C8" s="44"/>
      <c r="D8" s="44"/>
      <c r="E8" s="44"/>
      <c r="F8" s="12">
        <v>50000</v>
      </c>
      <c r="G8" s="38">
        <v>0</v>
      </c>
      <c r="H8" s="14">
        <f t="shared" ref="H8:H25" si="1">F8-G8</f>
        <v>50000</v>
      </c>
      <c r="I8" s="41"/>
    </row>
    <row r="9" spans="1:9" x14ac:dyDescent="0.45">
      <c r="A9" s="7">
        <v>7</v>
      </c>
      <c r="B9" s="47" t="s">
        <v>2</v>
      </c>
      <c r="C9" s="47"/>
      <c r="D9" s="47"/>
      <c r="E9" s="47"/>
      <c r="F9" s="12">
        <v>70000</v>
      </c>
      <c r="G9" s="38">
        <v>0</v>
      </c>
      <c r="H9" s="14">
        <f t="shared" si="1"/>
        <v>70000</v>
      </c>
      <c r="I9" s="31"/>
    </row>
    <row r="10" spans="1:9" x14ac:dyDescent="0.45">
      <c r="A10" s="11">
        <v>8</v>
      </c>
      <c r="B10" s="47" t="s">
        <v>19</v>
      </c>
      <c r="C10" s="47"/>
      <c r="D10" s="47"/>
      <c r="E10" s="47"/>
      <c r="F10" s="12">
        <v>200000</v>
      </c>
      <c r="G10" s="38">
        <v>0</v>
      </c>
      <c r="H10" s="14">
        <f t="shared" si="1"/>
        <v>200000</v>
      </c>
      <c r="I10" s="33"/>
    </row>
    <row r="11" spans="1:9" x14ac:dyDescent="0.45">
      <c r="A11" s="7">
        <v>9</v>
      </c>
      <c r="B11" s="44" t="s">
        <v>35</v>
      </c>
      <c r="C11" s="44"/>
      <c r="D11" s="44"/>
      <c r="E11" s="44"/>
      <c r="F11" s="12">
        <v>30000</v>
      </c>
      <c r="G11" s="38">
        <v>0</v>
      </c>
      <c r="H11" s="14">
        <f t="shared" si="1"/>
        <v>30000</v>
      </c>
      <c r="I11" s="31"/>
    </row>
    <row r="12" spans="1:9" x14ac:dyDescent="0.45">
      <c r="A12" s="11">
        <v>10</v>
      </c>
      <c r="B12" s="44" t="s">
        <v>36</v>
      </c>
      <c r="C12" s="44"/>
      <c r="D12" s="44"/>
      <c r="E12" s="44"/>
      <c r="F12" s="12">
        <v>160000</v>
      </c>
      <c r="G12" s="38">
        <v>0</v>
      </c>
      <c r="H12" s="14">
        <f t="shared" si="1"/>
        <v>160000</v>
      </c>
      <c r="I12" s="32"/>
    </row>
    <row r="13" spans="1:9" x14ac:dyDescent="0.45">
      <c r="A13" s="7">
        <v>11</v>
      </c>
      <c r="B13" s="44" t="s">
        <v>3</v>
      </c>
      <c r="C13" s="44"/>
      <c r="D13" s="44"/>
      <c r="E13" s="44"/>
      <c r="F13" s="12">
        <v>40000</v>
      </c>
      <c r="G13" s="38">
        <v>0</v>
      </c>
      <c r="H13" s="14">
        <f t="shared" si="1"/>
        <v>40000</v>
      </c>
      <c r="I13" s="31"/>
    </row>
    <row r="14" spans="1:9" x14ac:dyDescent="0.45">
      <c r="A14" s="11">
        <v>12</v>
      </c>
      <c r="B14" s="44" t="s">
        <v>4</v>
      </c>
      <c r="C14" s="44"/>
      <c r="D14" s="44"/>
      <c r="E14" s="44"/>
      <c r="F14" s="12">
        <v>80000</v>
      </c>
      <c r="G14" s="38">
        <v>0</v>
      </c>
      <c r="H14" s="14">
        <f t="shared" si="1"/>
        <v>80000</v>
      </c>
      <c r="I14" s="32"/>
    </row>
    <row r="15" spans="1:9" x14ac:dyDescent="0.45">
      <c r="A15" s="7">
        <v>13</v>
      </c>
      <c r="B15" s="44" t="s">
        <v>5</v>
      </c>
      <c r="C15" s="44"/>
      <c r="D15" s="44"/>
      <c r="E15" s="44"/>
      <c r="F15" s="12">
        <v>20000</v>
      </c>
      <c r="G15" s="38">
        <v>0</v>
      </c>
      <c r="H15" s="14">
        <f t="shared" si="1"/>
        <v>20000</v>
      </c>
      <c r="I15" s="32"/>
    </row>
    <row r="16" spans="1:9" x14ac:dyDescent="0.45">
      <c r="A16" s="11">
        <v>14</v>
      </c>
      <c r="B16" s="44" t="s">
        <v>34</v>
      </c>
      <c r="C16" s="44"/>
      <c r="D16" s="44"/>
      <c r="E16" s="44"/>
      <c r="F16" s="12">
        <v>250000</v>
      </c>
      <c r="G16" s="38">
        <v>0</v>
      </c>
      <c r="H16" s="14">
        <f t="shared" si="1"/>
        <v>250000</v>
      </c>
      <c r="I16" s="32"/>
    </row>
    <row r="17" spans="1:9" x14ac:dyDescent="0.45">
      <c r="A17" s="7">
        <v>15</v>
      </c>
      <c r="B17" s="44" t="s">
        <v>6</v>
      </c>
      <c r="C17" s="44"/>
      <c r="D17" s="44"/>
      <c r="E17" s="44"/>
      <c r="F17" s="12">
        <v>50000</v>
      </c>
      <c r="G17" s="38">
        <v>0</v>
      </c>
      <c r="H17" s="14">
        <f t="shared" si="1"/>
        <v>50000</v>
      </c>
      <c r="I17" s="32"/>
    </row>
    <row r="18" spans="1:9" x14ac:dyDescent="0.45">
      <c r="A18" s="11">
        <v>16</v>
      </c>
      <c r="B18" s="44" t="s">
        <v>7</v>
      </c>
      <c r="C18" s="44"/>
      <c r="D18" s="44"/>
      <c r="E18" s="44"/>
      <c r="F18" s="12">
        <v>100000</v>
      </c>
      <c r="G18" s="38">
        <v>0</v>
      </c>
      <c r="H18" s="14">
        <f t="shared" si="1"/>
        <v>100000</v>
      </c>
      <c r="I18" s="31"/>
    </row>
    <row r="19" spans="1:9" x14ac:dyDescent="0.45">
      <c r="A19" s="7">
        <v>17</v>
      </c>
      <c r="B19" s="44" t="s">
        <v>8</v>
      </c>
      <c r="C19" s="44"/>
      <c r="D19" s="44"/>
      <c r="E19" s="44"/>
      <c r="F19" s="12">
        <v>40000</v>
      </c>
      <c r="G19" s="38">
        <v>0</v>
      </c>
      <c r="H19" s="14">
        <f t="shared" si="1"/>
        <v>40000</v>
      </c>
      <c r="I19" s="31"/>
    </row>
    <row r="20" spans="1:9" x14ac:dyDescent="0.45">
      <c r="A20" s="11">
        <v>18</v>
      </c>
      <c r="B20" s="44" t="s">
        <v>9</v>
      </c>
      <c r="C20" s="44"/>
      <c r="D20" s="44"/>
      <c r="E20" s="44"/>
      <c r="F20" s="12">
        <v>30000</v>
      </c>
      <c r="G20" s="38">
        <v>0</v>
      </c>
      <c r="H20" s="14">
        <f t="shared" si="1"/>
        <v>30000</v>
      </c>
      <c r="I20" s="32"/>
    </row>
    <row r="21" spans="1:9" x14ac:dyDescent="0.45">
      <c r="A21" s="7">
        <v>19</v>
      </c>
      <c r="B21" s="44" t="s">
        <v>10</v>
      </c>
      <c r="C21" s="44"/>
      <c r="D21" s="44"/>
      <c r="E21" s="44"/>
      <c r="F21" s="12">
        <v>30000</v>
      </c>
      <c r="G21" s="38">
        <v>0</v>
      </c>
      <c r="H21" s="14">
        <f t="shared" si="1"/>
        <v>30000</v>
      </c>
      <c r="I21" s="32"/>
    </row>
    <row r="22" spans="1:9" x14ac:dyDescent="0.45">
      <c r="A22" s="11">
        <v>20</v>
      </c>
      <c r="B22" s="44" t="s">
        <v>11</v>
      </c>
      <c r="C22" s="44"/>
      <c r="D22" s="44"/>
      <c r="E22" s="44"/>
      <c r="F22" s="12">
        <v>10000</v>
      </c>
      <c r="G22" s="38">
        <v>0</v>
      </c>
      <c r="H22" s="14">
        <f t="shared" si="1"/>
        <v>10000</v>
      </c>
      <c r="I22" s="32"/>
    </row>
    <row r="23" spans="1:9" x14ac:dyDescent="0.45">
      <c r="A23" s="7">
        <v>21</v>
      </c>
      <c r="B23" s="44" t="s">
        <v>26</v>
      </c>
      <c r="C23" s="44"/>
      <c r="D23" s="44"/>
      <c r="E23" s="44"/>
      <c r="F23" s="12">
        <v>70000</v>
      </c>
      <c r="G23" s="38">
        <v>0</v>
      </c>
      <c r="H23" s="14">
        <f t="shared" si="1"/>
        <v>70000</v>
      </c>
      <c r="I23" s="32"/>
    </row>
    <row r="24" spans="1:9" x14ac:dyDescent="0.45">
      <c r="A24" s="11">
        <v>22</v>
      </c>
      <c r="B24" s="44" t="s">
        <v>12</v>
      </c>
      <c r="C24" s="44"/>
      <c r="D24" s="44"/>
      <c r="E24" s="44"/>
      <c r="F24" s="12">
        <v>20000</v>
      </c>
      <c r="G24" s="38">
        <v>0</v>
      </c>
      <c r="H24" s="14">
        <f t="shared" si="1"/>
        <v>20000</v>
      </c>
      <c r="I24" s="31"/>
    </row>
    <row r="25" spans="1:9" x14ac:dyDescent="0.45">
      <c r="A25" s="7">
        <v>23</v>
      </c>
      <c r="B25" s="44" t="s">
        <v>27</v>
      </c>
      <c r="C25" s="44"/>
      <c r="D25" s="44"/>
      <c r="E25" s="44"/>
      <c r="F25" s="12">
        <v>60000</v>
      </c>
      <c r="G25" s="38">
        <v>0</v>
      </c>
      <c r="H25" s="14">
        <f t="shared" si="1"/>
        <v>60000</v>
      </c>
      <c r="I25" s="32" t="s">
        <v>28</v>
      </c>
    </row>
    <row r="26" spans="1:9" x14ac:dyDescent="0.45">
      <c r="A26" s="11"/>
      <c r="B26" s="43" t="s">
        <v>20</v>
      </c>
      <c r="C26" s="43"/>
      <c r="D26" s="43"/>
      <c r="E26" s="43"/>
      <c r="F26" s="35">
        <f>SUM(F3:F25)</f>
        <v>2070000</v>
      </c>
      <c r="G26" s="39">
        <f>SUM(G3:G25)</f>
        <v>0</v>
      </c>
      <c r="H26" s="36">
        <f>SUM(H3:H25)</f>
        <v>2070000</v>
      </c>
      <c r="I26" s="34"/>
    </row>
    <row r="27" spans="1:9" x14ac:dyDescent="0.45">
      <c r="B27" s="22"/>
      <c r="C27" s="22"/>
      <c r="D27" s="22"/>
      <c r="E27" s="22"/>
      <c r="F27" s="18"/>
      <c r="G27" s="19"/>
      <c r="H27" s="20"/>
      <c r="I27" s="21"/>
    </row>
    <row r="28" spans="1:9" x14ac:dyDescent="0.45">
      <c r="A28" s="3" t="s">
        <v>15</v>
      </c>
      <c r="B28" s="46" t="s">
        <v>16</v>
      </c>
      <c r="C28" s="46"/>
      <c r="D28" s="46"/>
      <c r="E28" s="46"/>
      <c r="F28" s="16" t="s">
        <v>24</v>
      </c>
      <c r="G28" s="13"/>
      <c r="H28" s="42" t="s">
        <v>22</v>
      </c>
      <c r="I28" s="16" t="s">
        <v>21</v>
      </c>
    </row>
    <row r="29" spans="1:9" x14ac:dyDescent="0.45">
      <c r="A29" s="11">
        <v>1</v>
      </c>
      <c r="B29" s="44" t="s">
        <v>13</v>
      </c>
      <c r="C29" s="44"/>
      <c r="D29" s="44"/>
      <c r="E29" s="44"/>
      <c r="F29" s="23">
        <v>30000</v>
      </c>
      <c r="G29" s="23">
        <v>0</v>
      </c>
      <c r="H29" s="24">
        <f>F29-G29</f>
        <v>30000</v>
      </c>
      <c r="I29" s="12"/>
    </row>
    <row r="30" spans="1:9" x14ac:dyDescent="0.45">
      <c r="A30" s="11">
        <v>2</v>
      </c>
      <c r="B30" s="44" t="s">
        <v>14</v>
      </c>
      <c r="C30" s="44"/>
      <c r="D30" s="44"/>
      <c r="E30" s="44"/>
      <c r="F30" s="23">
        <v>30000</v>
      </c>
      <c r="G30" s="23">
        <v>0</v>
      </c>
      <c r="H30" s="24">
        <f>F30-G30</f>
        <v>30000</v>
      </c>
      <c r="I30" s="15"/>
    </row>
    <row r="31" spans="1:9" x14ac:dyDescent="0.45">
      <c r="A31" s="25">
        <v>3</v>
      </c>
      <c r="B31" s="45" t="s">
        <v>23</v>
      </c>
      <c r="C31" s="45"/>
      <c r="D31" s="45"/>
      <c r="E31" s="45"/>
      <c r="F31" s="23">
        <v>10000</v>
      </c>
      <c r="G31" s="17">
        <v>0</v>
      </c>
      <c r="H31" s="24">
        <v>21000</v>
      </c>
      <c r="I31" s="12"/>
    </row>
    <row r="32" spans="1:9" x14ac:dyDescent="0.45">
      <c r="A32" s="26"/>
      <c r="B32" s="27"/>
      <c r="C32" s="27"/>
      <c r="D32" s="27"/>
      <c r="E32" s="27"/>
      <c r="F32" s="23">
        <f>SUM(F29:F31)</f>
        <v>70000</v>
      </c>
      <c r="G32" s="17">
        <f>SUM(G29:G31)</f>
        <v>0</v>
      </c>
      <c r="H32" s="28">
        <f>F32-G32</f>
        <v>70000</v>
      </c>
      <c r="I32" s="12"/>
    </row>
    <row r="33" spans="7:7" x14ac:dyDescent="0.45">
      <c r="G33" s="29"/>
    </row>
  </sheetData>
  <mergeCells count="30">
    <mergeCell ref="B7:E7"/>
    <mergeCell ref="B8:E8"/>
    <mergeCell ref="B9:E9"/>
    <mergeCell ref="B10:E10"/>
    <mergeCell ref="A1:H1"/>
    <mergeCell ref="B2:E2"/>
    <mergeCell ref="B3:E3"/>
    <mergeCell ref="B4:E4"/>
    <mergeCell ref="B5:E5"/>
    <mergeCell ref="B6:E6"/>
    <mergeCell ref="B11:E11"/>
    <mergeCell ref="B12:E12"/>
    <mergeCell ref="B13:E13"/>
    <mergeCell ref="B14:E14"/>
    <mergeCell ref="B15:E15"/>
    <mergeCell ref="B16:E16"/>
    <mergeCell ref="B17:E17"/>
    <mergeCell ref="B18:E18"/>
    <mergeCell ref="B19:E19"/>
    <mergeCell ref="B20:E20"/>
    <mergeCell ref="B24:E24"/>
    <mergeCell ref="B25:E25"/>
    <mergeCell ref="B21:E21"/>
    <mergeCell ref="B22:E22"/>
    <mergeCell ref="B23:E23"/>
    <mergeCell ref="B26:E26"/>
    <mergeCell ref="B29:E29"/>
    <mergeCell ref="B30:E30"/>
    <mergeCell ref="B31:E31"/>
    <mergeCell ref="B28:E28"/>
  </mergeCell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รายจ่ายงบ 67</vt:lpstr>
      <vt:lpstr>'รายจ่ายงบ 67'!Print_Titles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PSUi3</dc:creator>
  <cp:lastModifiedBy>Lab159-01</cp:lastModifiedBy>
  <cp:lastPrinted>2023-07-04T03:20:10Z</cp:lastPrinted>
  <dcterms:created xsi:type="dcterms:W3CDTF">2023-05-22T04:25:55Z</dcterms:created>
  <dcterms:modified xsi:type="dcterms:W3CDTF">2023-09-26T04:04:52Z</dcterms:modified>
</cp:coreProperties>
</file>