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งินรายได้ปี2569\6.นำข้อมูลลงระบบ PSU MAS\ค่าใช้จ่ายบุคลากรที่ะเบิกจ่ายจากเงินรายได้\ลงเว็บไซต์\กรอบค่าจ้างพนักงานเงินรายได้\"/>
    </mc:Choice>
  </mc:AlternateContent>
  <xr:revisionPtr revIDLastSave="0" documentId="13_ncr:1_{D26C2B01-E4BF-4D7E-89B2-72728DD3B7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หน่วยงาน" sheetId="1" r:id="rId1"/>
  </sheets>
  <definedNames>
    <definedName name="_xlnm.Print_Area" localSheetId="0">หน่วยงาน!$A$1:$E$31</definedName>
    <definedName name="_xlnm.Print_Titles" localSheetId="0">หน่วยงาน!$4:$5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21" i="1" l="1"/>
  <c r="E18" i="1"/>
  <c r="E16" i="1"/>
  <c r="E14" i="1"/>
  <c r="E31" i="1" s="1"/>
  <c r="F18" i="1" l="1"/>
</calcChain>
</file>

<file path=xl/sharedStrings.xml><?xml version="1.0" encoding="utf-8"?>
<sst xmlns="http://schemas.openxmlformats.org/spreadsheetml/2006/main" count="62" uniqueCount="55">
  <si>
    <t>จำนวน</t>
  </si>
  <si>
    <t>อัตรา</t>
  </si>
  <si>
    <t>รายชื่อพนักงานเงินรายได้</t>
  </si>
  <si>
    <t>ตำแหน่ง</t>
  </si>
  <si>
    <t>1. สาขาวิชานวัตกรรมการเกษตรและการจัดการ</t>
  </si>
  <si>
    <t>งานบริหารธุรการ</t>
  </si>
  <si>
    <t>1. นางสาวมัสลิน</t>
  </si>
  <si>
    <t>พรหมยา</t>
  </si>
  <si>
    <t>เจ้าหน้าที่ธุรการ (ปวช.)</t>
  </si>
  <si>
    <t>รวม งานบริหารธุรการ</t>
  </si>
  <si>
    <t>1.1 วิชาเอกพืชศาสตร์</t>
  </si>
  <si>
    <t>1. นางวันดี</t>
  </si>
  <si>
    <t>อินทร์เจริญ</t>
  </si>
  <si>
    <t xml:space="preserve">พนักงานเกษตรพื้นฐาน </t>
  </si>
  <si>
    <t>รวม</t>
  </si>
  <si>
    <t>1.2 วิชาเอกปฐพีศาสตร์</t>
  </si>
  <si>
    <t>1. นายสมคิด</t>
  </si>
  <si>
    <t>ขวัญชุม</t>
  </si>
  <si>
    <t>เจ้าหน้าที่ประจำห้องทดลอง (ปวช.)</t>
  </si>
  <si>
    <t>2. นางสาววิจิตรา</t>
  </si>
  <si>
    <t>เชื้อพราหมณ์</t>
  </si>
  <si>
    <t>นักวิทยาศาสตร์ (ป.ตรี)</t>
  </si>
  <si>
    <t>(จ้างอัตราเทียบพนักงานมหาวิทยาลัย)</t>
  </si>
  <si>
    <t>1.3 วิชาเอกพัฒนาการเกษตร</t>
  </si>
  <si>
    <t>1. นางสาวกชพร</t>
  </si>
  <si>
    <t>เจริญสุข</t>
  </si>
  <si>
    <t>เจ้าหน้าที่บริหารงานทั่วไป (ป.ตรี)</t>
  </si>
  <si>
    <t>1.4 วิชาเอกการจัดการศัตรูพืช</t>
  </si>
  <si>
    <t>1. นายศรายุทธ</t>
  </si>
  <si>
    <t>ไกรแก้ว</t>
  </si>
  <si>
    <t>พนักงานประจำห้องทดลอง (ปวช.)</t>
  </si>
  <si>
    <t>2.สาขาวิชาวาริชศาสตร์และนวัตกรรมการจัดการ</t>
  </si>
  <si>
    <t>1. นายทนงศักดิ์</t>
  </si>
  <si>
    <t>ทองชะอุ่ม</t>
  </si>
  <si>
    <t>คนงานประมง</t>
  </si>
  <si>
    <t>3. สาขานวัตกรรมการผลิตสัตว์และการจัดการ</t>
  </si>
  <si>
    <t>2. นางสมจิต</t>
  </si>
  <si>
    <t>ศรีใหม่</t>
  </si>
  <si>
    <t>ทองฤกษ์</t>
  </si>
  <si>
    <t>รวมทั้งสิ้น</t>
  </si>
  <si>
    <t>ปฏิบัติงานประจำที่</t>
  </si>
  <si>
    <t>สาขาวิชา/หน่วยงาน</t>
  </si>
  <si>
    <t>สังกัด  สาขาวิชา</t>
  </si>
  <si>
    <t>3. นางสาวกมลทิพย์</t>
  </si>
  <si>
    <t>4. นายสว่างชัย</t>
  </si>
  <si>
    <t>โพธิ์งาม</t>
  </si>
  <si>
    <r>
      <rPr>
        <b/>
        <u val="singleAccounting"/>
        <sz val="22"/>
        <rFont val="Angsana New"/>
        <family val="1"/>
      </rPr>
      <t xml:space="preserve">กรอบ  </t>
    </r>
    <r>
      <rPr>
        <b/>
        <sz val="22"/>
        <rFont val="Angsana New"/>
        <family val="1"/>
      </rPr>
      <t>อัตราค่าจ้างพนักงานเงินรายได้คณะฯ  ในปีงบประมาณ  2569</t>
    </r>
  </si>
  <si>
    <t>ในปีงบประมาณ 2569</t>
  </si>
  <si>
    <t>1. นางสาวนวพร</t>
  </si>
  <si>
    <t>วรรณกูล</t>
  </si>
  <si>
    <t xml:space="preserve">นักวิชาการสัตวบาล </t>
  </si>
  <si>
    <t xml:space="preserve">แม่บ้าน </t>
  </si>
  <si>
    <t>คนงานเลี้ยงสัตว์  (ป.6)</t>
  </si>
  <si>
    <t>ชุมอรัญ</t>
  </si>
  <si>
    <t>5. นายศราวุธ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</si>
</sst>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4"/>
      <name val="AngsanaUPC"/>
      <family val="1"/>
      <charset val="222"/>
    </font>
    <font>
      <b/>
      <sz val="20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4"/>
      <name val="AngsanaUPC"/>
      <family val="1"/>
    </font>
    <font>
      <b/>
      <sz val="18"/>
      <name val="Angsana New"/>
      <family val="1"/>
    </font>
    <font>
      <sz val="16"/>
      <color rgb="FFFF0000"/>
      <name val="Angsana New"/>
      <family val="1"/>
    </font>
    <font>
      <sz val="11"/>
      <color theme="1"/>
      <name val="Calibri"/>
      <family val="2"/>
      <charset val="222"/>
      <scheme val="minor"/>
    </font>
    <font>
      <b/>
      <sz val="22"/>
      <name val="Angsana New"/>
      <family val="1"/>
    </font>
    <font>
      <b/>
      <u val="singleAccounting"/>
      <sz val="22"/>
      <name val="Angsana New"/>
      <family val="1"/>
    </font>
    <font>
      <b/>
      <sz val="11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6" fillId="0" borderId="0"/>
    <xf numFmtId="43" fontId="9" fillId="0" borderId="0" applyFont="0" applyFill="0" applyBorder="0" applyAlignment="0" applyProtection="0"/>
  </cellStyleXfs>
  <cellXfs count="83">
    <xf numFmtId="0" fontId="0" fillId="0" borderId="0" xfId="0"/>
    <xf numFmtId="165" fontId="5" fillId="0" borderId="1" xfId="2" applyNumberFormat="1" applyFont="1" applyFill="1" applyBorder="1" applyAlignment="1">
      <alignment horizontal="center"/>
    </xf>
    <xf numFmtId="165" fontId="5" fillId="0" borderId="14" xfId="2" applyNumberFormat="1" applyFont="1" applyFill="1" applyBorder="1" applyAlignment="1">
      <alignment horizontal="center"/>
    </xf>
    <xf numFmtId="165" fontId="5" fillId="0" borderId="12" xfId="2" applyNumberFormat="1" applyFont="1" applyFill="1" applyBorder="1" applyAlignment="1">
      <alignment horizontal="centerContinuous"/>
    </xf>
    <xf numFmtId="165" fontId="5" fillId="0" borderId="13" xfId="2" applyNumberFormat="1" applyFont="1" applyFill="1" applyBorder="1" applyAlignment="1">
      <alignment horizontal="centerContinuous"/>
    </xf>
    <xf numFmtId="165" fontId="5" fillId="0" borderId="18" xfId="2" applyNumberFormat="1" applyFont="1" applyFill="1" applyBorder="1" applyAlignment="1">
      <alignment horizontal="centerContinuous"/>
    </xf>
    <xf numFmtId="165" fontId="5" fillId="0" borderId="19" xfId="2" applyNumberFormat="1" applyFont="1" applyFill="1" applyBorder="1" applyAlignment="1">
      <alignment horizontal="centerContinuous"/>
    </xf>
    <xf numFmtId="164" fontId="5" fillId="0" borderId="14" xfId="2" applyFont="1" applyFill="1" applyBorder="1" applyAlignment="1">
      <alignment horizontal="left"/>
    </xf>
    <xf numFmtId="164" fontId="4" fillId="0" borderId="23" xfId="2" applyFont="1" applyFill="1" applyBorder="1" applyAlignment="1">
      <alignment horizontal="left"/>
    </xf>
    <xf numFmtId="164" fontId="4" fillId="0" borderId="20" xfId="2" applyFont="1" applyFill="1" applyBorder="1" applyAlignment="1">
      <alignment horizontal="left"/>
    </xf>
    <xf numFmtId="164" fontId="4" fillId="0" borderId="5" xfId="2" applyFont="1" applyFill="1" applyBorder="1"/>
    <xf numFmtId="164" fontId="0" fillId="0" borderId="0" xfId="0" applyNumberFormat="1"/>
    <xf numFmtId="164" fontId="5" fillId="0" borderId="1" xfId="2" applyFont="1" applyFill="1" applyBorder="1" applyAlignment="1">
      <alignment vertical="top"/>
    </xf>
    <xf numFmtId="164" fontId="5" fillId="0" borderId="5" xfId="2" applyFont="1" applyFill="1" applyBorder="1" applyAlignment="1">
      <alignment horizontal="left"/>
    </xf>
    <xf numFmtId="164" fontId="5" fillId="0" borderId="1" xfId="2" applyFont="1" applyFill="1" applyBorder="1" applyAlignment="1">
      <alignment horizontal="left"/>
    </xf>
    <xf numFmtId="164" fontId="5" fillId="0" borderId="2" xfId="2" applyFont="1" applyFill="1" applyBorder="1"/>
    <xf numFmtId="164" fontId="4" fillId="0" borderId="17" xfId="2" applyFont="1" applyFill="1" applyBorder="1" applyAlignment="1"/>
    <xf numFmtId="164" fontId="4" fillId="0" borderId="21" xfId="2" applyFont="1" applyFill="1" applyBorder="1"/>
    <xf numFmtId="164" fontId="4" fillId="0" borderId="22" xfId="2" quotePrefix="1" applyFont="1" applyFill="1" applyBorder="1" applyAlignment="1">
      <alignment horizontal="left"/>
    </xf>
    <xf numFmtId="164" fontId="5" fillId="0" borderId="17" xfId="2" applyFont="1" applyFill="1" applyBorder="1"/>
    <xf numFmtId="164" fontId="4" fillId="0" borderId="10" xfId="2" applyFont="1" applyFill="1" applyBorder="1" applyAlignment="1"/>
    <xf numFmtId="164" fontId="4" fillId="0" borderId="11" xfId="2" applyFont="1" applyFill="1" applyBorder="1"/>
    <xf numFmtId="164" fontId="4" fillId="0" borderId="7" xfId="2" quotePrefix="1" applyFont="1" applyFill="1" applyBorder="1" applyAlignment="1">
      <alignment horizontal="left"/>
    </xf>
    <xf numFmtId="164" fontId="4" fillId="0" borderId="7" xfId="2" applyFont="1" applyFill="1" applyBorder="1" applyAlignment="1"/>
    <xf numFmtId="164" fontId="5" fillId="0" borderId="9" xfId="2" applyFont="1" applyFill="1" applyBorder="1"/>
    <xf numFmtId="164" fontId="4" fillId="0" borderId="1" xfId="2" quotePrefix="1" applyFont="1" applyFill="1" applyBorder="1" applyAlignment="1">
      <alignment horizontal="left"/>
    </xf>
    <xf numFmtId="164" fontId="5" fillId="0" borderId="2" xfId="2" applyFont="1" applyFill="1" applyBorder="1" applyAlignment="1">
      <alignment horizontal="left"/>
    </xf>
    <xf numFmtId="164" fontId="4" fillId="0" borderId="12" xfId="2" applyFont="1" applyFill="1" applyBorder="1" applyAlignment="1">
      <alignment horizontal="left"/>
    </xf>
    <xf numFmtId="164" fontId="4" fillId="0" borderId="13" xfId="2" applyFont="1" applyFill="1" applyBorder="1"/>
    <xf numFmtId="164" fontId="4" fillId="0" borderId="9" xfId="2" quotePrefix="1" applyFont="1" applyFill="1" applyBorder="1" applyAlignment="1">
      <alignment horizontal="left"/>
    </xf>
    <xf numFmtId="164" fontId="5" fillId="0" borderId="1" xfId="2" applyFont="1" applyFill="1" applyBorder="1"/>
    <xf numFmtId="164" fontId="7" fillId="0" borderId="14" xfId="2" applyFont="1" applyFill="1" applyBorder="1" applyAlignment="1">
      <alignment vertical="top"/>
    </xf>
    <xf numFmtId="164" fontId="5" fillId="0" borderId="12" xfId="2" applyFont="1" applyFill="1" applyBorder="1" applyAlignment="1">
      <alignment horizontal="center"/>
    </xf>
    <xf numFmtId="164" fontId="5" fillId="0" borderId="24" xfId="2" applyFont="1" applyFill="1" applyBorder="1" applyAlignment="1">
      <alignment horizontal="center"/>
    </xf>
    <xf numFmtId="164" fontId="5" fillId="0" borderId="13" xfId="2" applyFont="1" applyFill="1" applyBorder="1" applyAlignment="1">
      <alignment horizontal="center"/>
    </xf>
    <xf numFmtId="164" fontId="4" fillId="0" borderId="3" xfId="2" applyFont="1" applyFill="1" applyBorder="1"/>
    <xf numFmtId="164" fontId="4" fillId="0" borderId="4" xfId="2" applyFont="1" applyFill="1" applyBorder="1"/>
    <xf numFmtId="164" fontId="4" fillId="0" borderId="2" xfId="2" applyFont="1" applyFill="1" applyBorder="1" applyAlignment="1">
      <alignment horizontal="left"/>
    </xf>
    <xf numFmtId="164" fontId="4" fillId="0" borderId="10" xfId="2" applyFont="1" applyFill="1" applyBorder="1" applyAlignment="1">
      <alignment horizontal="left"/>
    </xf>
    <xf numFmtId="164" fontId="4" fillId="0" borderId="11" xfId="2" applyFont="1" applyFill="1" applyBorder="1" applyAlignment="1">
      <alignment horizontal="left"/>
    </xf>
    <xf numFmtId="164" fontId="8" fillId="0" borderId="10" xfId="2" applyFont="1" applyFill="1" applyBorder="1" applyAlignment="1"/>
    <xf numFmtId="164" fontId="4" fillId="0" borderId="7" xfId="2" applyFont="1" applyFill="1" applyBorder="1"/>
    <xf numFmtId="164" fontId="5" fillId="0" borderId="15" xfId="2" applyFont="1" applyFill="1" applyBorder="1"/>
    <xf numFmtId="166" fontId="5" fillId="0" borderId="1" xfId="4" applyNumberFormat="1" applyFont="1" applyFill="1" applyBorder="1" applyAlignment="1">
      <alignment horizontal="center"/>
    </xf>
    <xf numFmtId="166" fontId="4" fillId="0" borderId="5" xfId="4" applyNumberFormat="1" applyFont="1" applyFill="1" applyBorder="1" applyAlignment="1">
      <alignment horizontal="center"/>
    </xf>
    <xf numFmtId="166" fontId="5" fillId="2" borderId="8" xfId="4" applyNumberFormat="1" applyFont="1" applyFill="1" applyBorder="1" applyAlignment="1">
      <alignment horizontal="center"/>
    </xf>
    <xf numFmtId="166" fontId="4" fillId="0" borderId="8" xfId="4" applyNumberFormat="1" applyFont="1" applyFill="1" applyBorder="1" applyAlignment="1">
      <alignment horizontal="center"/>
    </xf>
    <xf numFmtId="166" fontId="5" fillId="2" borderId="1" xfId="4" applyNumberFormat="1" applyFont="1" applyFill="1" applyBorder="1" applyAlignment="1">
      <alignment horizontal="center"/>
    </xf>
    <xf numFmtId="166" fontId="4" fillId="0" borderId="7" xfId="4" applyNumberFormat="1" applyFont="1" applyFill="1" applyBorder="1" applyAlignment="1">
      <alignment horizontal="center"/>
    </xf>
    <xf numFmtId="166" fontId="4" fillId="0" borderId="1" xfId="4" applyNumberFormat="1" applyFont="1" applyFill="1" applyBorder="1" applyAlignment="1">
      <alignment horizontal="center"/>
    </xf>
    <xf numFmtId="166" fontId="4" fillId="0" borderId="6" xfId="4" applyNumberFormat="1" applyFont="1" applyFill="1" applyBorder="1" applyAlignment="1">
      <alignment horizontal="center"/>
    </xf>
    <xf numFmtId="166" fontId="5" fillId="0" borderId="14" xfId="4" applyNumberFormat="1" applyFont="1" applyFill="1" applyBorder="1" applyAlignment="1">
      <alignment horizontal="center"/>
    </xf>
    <xf numFmtId="166" fontId="4" fillId="0" borderId="2" xfId="4" applyNumberFormat="1" applyFont="1" applyFill="1" applyBorder="1" applyAlignment="1">
      <alignment horizontal="center"/>
    </xf>
    <xf numFmtId="166" fontId="7" fillId="3" borderId="8" xfId="4" applyNumberFormat="1" applyFont="1" applyFill="1" applyBorder="1" applyAlignment="1">
      <alignment horizontal="center"/>
    </xf>
    <xf numFmtId="166" fontId="0" fillId="0" borderId="0" xfId="4" applyNumberFormat="1" applyFont="1"/>
    <xf numFmtId="164" fontId="5" fillId="0" borderId="9" xfId="2" applyFont="1" applyFill="1" applyBorder="1" applyAlignment="1"/>
    <xf numFmtId="164" fontId="4" fillId="0" borderId="0" xfId="2" applyFont="1" applyFill="1" applyBorder="1" applyAlignment="1"/>
    <xf numFmtId="164" fontId="4" fillId="0" borderId="16" xfId="2" applyFont="1" applyFill="1" applyBorder="1" applyAlignment="1"/>
    <xf numFmtId="164" fontId="4" fillId="0" borderId="9" xfId="2" applyFont="1" applyFill="1" applyBorder="1" applyAlignment="1">
      <alignment horizontal="left" wrapText="1"/>
    </xf>
    <xf numFmtId="166" fontId="5" fillId="0" borderId="8" xfId="4" applyNumberFormat="1" applyFont="1" applyFill="1" applyBorder="1" applyAlignment="1">
      <alignment horizontal="center"/>
    </xf>
    <xf numFmtId="164" fontId="12" fillId="0" borderId="0" xfId="0" applyNumberFormat="1" applyFont="1"/>
    <xf numFmtId="164" fontId="5" fillId="2" borderId="25" xfId="2" applyFont="1" applyFill="1" applyBorder="1" applyAlignment="1">
      <alignment horizontal="center"/>
    </xf>
    <xf numFmtId="164" fontId="5" fillId="2" borderId="26" xfId="2" applyFont="1" applyFill="1" applyBorder="1" applyAlignment="1">
      <alignment horizontal="center"/>
    </xf>
    <xf numFmtId="164" fontId="5" fillId="2" borderId="27" xfId="2" applyFont="1" applyFill="1" applyBorder="1" applyAlignment="1">
      <alignment horizontal="center"/>
    </xf>
    <xf numFmtId="164" fontId="5" fillId="2" borderId="18" xfId="2" applyFont="1" applyFill="1" applyBorder="1" applyAlignment="1">
      <alignment horizontal="center"/>
    </xf>
    <xf numFmtId="164" fontId="5" fillId="2" borderId="28" xfId="2" applyFont="1" applyFill="1" applyBorder="1" applyAlignment="1">
      <alignment horizontal="center"/>
    </xf>
    <xf numFmtId="164" fontId="5" fillId="2" borderId="19" xfId="2" applyFont="1" applyFill="1" applyBorder="1" applyAlignment="1">
      <alignment horizontal="center"/>
    </xf>
    <xf numFmtId="164" fontId="7" fillId="0" borderId="12" xfId="2" applyFont="1" applyFill="1" applyBorder="1" applyAlignment="1">
      <alignment horizontal="left" vertical="center" wrapText="1"/>
    </xf>
    <xf numFmtId="164" fontId="7" fillId="0" borderId="24" xfId="2" applyFont="1" applyFill="1" applyBorder="1" applyAlignment="1">
      <alignment horizontal="left" vertical="center" wrapText="1"/>
    </xf>
    <xf numFmtId="165" fontId="3" fillId="0" borderId="28" xfId="2" applyNumberFormat="1" applyFont="1" applyFill="1" applyBorder="1" applyAlignment="1">
      <alignment horizontal="center"/>
    </xf>
    <xf numFmtId="165" fontId="7" fillId="3" borderId="8" xfId="2" applyNumberFormat="1" applyFont="1" applyFill="1" applyBorder="1" applyAlignment="1">
      <alignment horizontal="center"/>
    </xf>
    <xf numFmtId="164" fontId="5" fillId="2" borderId="25" xfId="2" applyFont="1" applyFill="1" applyBorder="1" applyAlignment="1">
      <alignment horizontal="center" vertical="top"/>
    </xf>
    <xf numFmtId="164" fontId="5" fillId="2" borderId="26" xfId="2" applyFont="1" applyFill="1" applyBorder="1" applyAlignment="1">
      <alignment horizontal="center" vertical="top"/>
    </xf>
    <xf numFmtId="164" fontId="5" fillId="2" borderId="27" xfId="2" applyFont="1" applyFill="1" applyBorder="1" applyAlignment="1">
      <alignment horizontal="center" vertical="top"/>
    </xf>
    <xf numFmtId="164" fontId="5" fillId="0" borderId="14" xfId="2" applyFont="1" applyFill="1" applyBorder="1" applyAlignment="1">
      <alignment horizontal="left" vertical="center" wrapText="1"/>
    </xf>
    <xf numFmtId="164" fontId="5" fillId="0" borderId="1" xfId="2" applyFont="1" applyFill="1" applyBorder="1" applyAlignment="1">
      <alignment horizontal="left" vertical="center" wrapText="1"/>
    </xf>
    <xf numFmtId="164" fontId="5" fillId="0" borderId="9" xfId="2" applyFont="1" applyFill="1" applyBorder="1" applyAlignment="1">
      <alignment horizontal="left" vertical="center" wrapText="1"/>
    </xf>
    <xf numFmtId="164" fontId="5" fillId="0" borderId="5" xfId="2" applyFont="1" applyFill="1" applyBorder="1" applyAlignment="1">
      <alignment horizontal="left" vertical="center" wrapText="1"/>
    </xf>
    <xf numFmtId="165" fontId="7" fillId="0" borderId="12" xfId="2" applyNumberFormat="1" applyFont="1" applyFill="1" applyBorder="1" applyAlignment="1">
      <alignment horizontal="left"/>
    </xf>
    <xf numFmtId="165" fontId="7" fillId="0" borderId="26" xfId="2" applyNumberFormat="1" applyFont="1" applyFill="1" applyBorder="1" applyAlignment="1">
      <alignment horizontal="left"/>
    </xf>
    <xf numFmtId="165" fontId="10" fillId="0" borderId="0" xfId="2" applyNumberFormat="1" applyFont="1" applyFill="1" applyBorder="1" applyAlignment="1">
      <alignment horizontal="center"/>
    </xf>
    <xf numFmtId="164" fontId="8" fillId="0" borderId="18" xfId="2" applyFont="1" applyFill="1" applyBorder="1" applyAlignment="1">
      <alignment horizontal="left"/>
    </xf>
    <xf numFmtId="164" fontId="8" fillId="0" borderId="19" xfId="2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="85" zoomScaleNormal="85" workbookViewId="0">
      <pane ySplit="5" topLeftCell="A6" activePane="bottomLeft" state="frozen"/>
      <selection pane="bottomLeft" activeCell="F36" sqref="F36"/>
    </sheetView>
  </sheetViews>
  <sheetFormatPr defaultColWidth="19" defaultRowHeight="14.4"/>
  <cols>
    <col min="1" max="1" width="23.6640625" customWidth="1"/>
    <col min="2" max="2" width="15.109375" customWidth="1"/>
    <col min="3" max="3" width="25.109375" customWidth="1"/>
    <col min="4" max="4" width="35.6640625" customWidth="1"/>
    <col min="5" max="5" width="19.33203125" style="54" customWidth="1"/>
  </cols>
  <sheetData>
    <row r="1" spans="1:5" ht="34.200000000000003">
      <c r="A1" s="80" t="s">
        <v>46</v>
      </c>
      <c r="B1" s="80"/>
      <c r="C1" s="80"/>
      <c r="D1" s="80"/>
      <c r="E1" s="80"/>
    </row>
    <row r="2" spans="1:5" ht="32.4">
      <c r="A2" s="80" t="s">
        <v>42</v>
      </c>
      <c r="B2" s="80"/>
      <c r="C2" s="80"/>
      <c r="D2" s="80"/>
      <c r="E2" s="80"/>
    </row>
    <row r="3" spans="1:5" ht="28.8">
      <c r="A3" s="69"/>
      <c r="B3" s="69"/>
      <c r="C3" s="69"/>
      <c r="D3" s="69"/>
      <c r="E3" s="69"/>
    </row>
    <row r="4" spans="1:5" ht="23.4">
      <c r="A4" s="2" t="s">
        <v>40</v>
      </c>
      <c r="B4" s="3" t="s">
        <v>2</v>
      </c>
      <c r="C4" s="4"/>
      <c r="D4" s="2" t="s">
        <v>3</v>
      </c>
      <c r="E4" s="51" t="s">
        <v>0</v>
      </c>
    </row>
    <row r="5" spans="1:5" ht="23.4">
      <c r="A5" s="1" t="s">
        <v>41</v>
      </c>
      <c r="B5" s="5" t="s">
        <v>47</v>
      </c>
      <c r="C5" s="6"/>
      <c r="D5" s="1"/>
      <c r="E5" s="43" t="s">
        <v>1</v>
      </c>
    </row>
    <row r="6" spans="1:5" ht="26.4">
      <c r="A6" s="78" t="s">
        <v>4</v>
      </c>
      <c r="B6" s="79"/>
      <c r="C6" s="79"/>
      <c r="D6" s="79"/>
      <c r="E6" s="79"/>
    </row>
    <row r="7" spans="1:5" s="11" customFormat="1" ht="23.4">
      <c r="A7" s="7" t="s">
        <v>5</v>
      </c>
      <c r="B7" s="8" t="s">
        <v>6</v>
      </c>
      <c r="C7" s="9" t="s">
        <v>7</v>
      </c>
      <c r="D7" s="10" t="s">
        <v>8</v>
      </c>
      <c r="E7" s="44">
        <v>1</v>
      </c>
    </row>
    <row r="8" spans="1:5" s="11" customFormat="1" ht="23.4">
      <c r="A8" s="12"/>
      <c r="B8" s="71" t="s">
        <v>9</v>
      </c>
      <c r="C8" s="72"/>
      <c r="D8" s="73"/>
      <c r="E8" s="45">
        <v>1</v>
      </c>
    </row>
    <row r="9" spans="1:5" s="11" customFormat="1" ht="23.4">
      <c r="A9" s="13" t="s">
        <v>10</v>
      </c>
      <c r="B9" s="8" t="s">
        <v>11</v>
      </c>
      <c r="C9" s="9" t="s">
        <v>12</v>
      </c>
      <c r="D9" s="10" t="s">
        <v>13</v>
      </c>
      <c r="E9" s="46">
        <v>1</v>
      </c>
    </row>
    <row r="10" spans="1:5" s="11" customFormat="1" ht="23.4">
      <c r="A10" s="14"/>
      <c r="B10" s="61" t="s">
        <v>14</v>
      </c>
      <c r="C10" s="62"/>
      <c r="D10" s="63"/>
      <c r="E10" s="47">
        <v>1</v>
      </c>
    </row>
    <row r="11" spans="1:5" s="11" customFormat="1" ht="23.4">
      <c r="A11" s="15" t="s">
        <v>15</v>
      </c>
      <c r="B11" s="16" t="s">
        <v>16</v>
      </c>
      <c r="C11" s="17" t="s">
        <v>17</v>
      </c>
      <c r="D11" s="18" t="s">
        <v>18</v>
      </c>
      <c r="E11" s="52">
        <v>1</v>
      </c>
    </row>
    <row r="12" spans="1:5" s="11" customFormat="1" ht="23.4">
      <c r="A12" s="19"/>
      <c r="B12" s="20" t="s">
        <v>19</v>
      </c>
      <c r="C12" s="21" t="s">
        <v>20</v>
      </c>
      <c r="D12" s="22" t="s">
        <v>21</v>
      </c>
      <c r="E12" s="48">
        <v>1</v>
      </c>
    </row>
    <row r="13" spans="1:5" s="11" customFormat="1" ht="23.4">
      <c r="A13" s="24"/>
      <c r="B13" s="81" t="s">
        <v>22</v>
      </c>
      <c r="C13" s="82"/>
      <c r="D13" s="25"/>
      <c r="E13" s="49"/>
    </row>
    <row r="14" spans="1:5" s="11" customFormat="1" ht="23.4">
      <c r="A14" s="24"/>
      <c r="B14" s="61" t="s">
        <v>14</v>
      </c>
      <c r="C14" s="62"/>
      <c r="D14" s="63"/>
      <c r="E14" s="47">
        <f>SUM(E11:E12)</f>
        <v>2</v>
      </c>
    </row>
    <row r="15" spans="1:5" s="11" customFormat="1" ht="23.4">
      <c r="A15" s="55" t="s">
        <v>23</v>
      </c>
      <c r="B15" s="56" t="s">
        <v>24</v>
      </c>
      <c r="C15" s="57" t="s">
        <v>25</v>
      </c>
      <c r="D15" s="58" t="s">
        <v>26</v>
      </c>
      <c r="E15" s="46">
        <v>1</v>
      </c>
    </row>
    <row r="16" spans="1:5" s="11" customFormat="1" ht="23.4">
      <c r="A16" s="24"/>
      <c r="B16" s="61" t="s">
        <v>14</v>
      </c>
      <c r="C16" s="62"/>
      <c r="D16" s="63"/>
      <c r="E16" s="47">
        <f>SUM(E15)</f>
        <v>1</v>
      </c>
    </row>
    <row r="17" spans="1:6" s="11" customFormat="1" ht="23.4">
      <c r="A17" s="26" t="s">
        <v>27</v>
      </c>
      <c r="B17" s="27" t="s">
        <v>28</v>
      </c>
      <c r="C17" s="28" t="s">
        <v>29</v>
      </c>
      <c r="D17" s="29" t="s">
        <v>30</v>
      </c>
      <c r="E17" s="50">
        <v>1</v>
      </c>
    </row>
    <row r="18" spans="1:6" s="11" customFormat="1" ht="23.4">
      <c r="A18" s="30"/>
      <c r="B18" s="61" t="s">
        <v>14</v>
      </c>
      <c r="C18" s="62"/>
      <c r="D18" s="63"/>
      <c r="E18" s="45">
        <f>SUM(E17)</f>
        <v>1</v>
      </c>
      <c r="F18" s="60" t="e">
        <f>SUM(#REF!)</f>
        <v>#REF!</v>
      </c>
    </row>
    <row r="19" spans="1:6" s="11" customFormat="1" ht="26.4">
      <c r="A19" s="31" t="s">
        <v>31</v>
      </c>
      <c r="B19" s="32"/>
      <c r="C19" s="33"/>
      <c r="D19" s="34"/>
      <c r="E19" s="59"/>
    </row>
    <row r="20" spans="1:6" s="11" customFormat="1" ht="23.4">
      <c r="A20" s="74"/>
      <c r="B20" s="35" t="s">
        <v>32</v>
      </c>
      <c r="C20" s="36" t="s">
        <v>33</v>
      </c>
      <c r="D20" s="37" t="s">
        <v>34</v>
      </c>
      <c r="E20" s="44">
        <v>1</v>
      </c>
    </row>
    <row r="21" spans="1:6" s="11" customFormat="1" ht="23.4">
      <c r="A21" s="75"/>
      <c r="B21" s="64" t="s">
        <v>14</v>
      </c>
      <c r="C21" s="65"/>
      <c r="D21" s="66"/>
      <c r="E21" s="45">
        <f>SUM(E20)</f>
        <v>1</v>
      </c>
    </row>
    <row r="22" spans="1:6" s="11" customFormat="1" ht="26.4">
      <c r="A22" s="67" t="s">
        <v>35</v>
      </c>
      <c r="B22" s="68"/>
      <c r="C22" s="68"/>
      <c r="D22" s="34"/>
      <c r="E22" s="51"/>
    </row>
    <row r="23" spans="1:6" s="11" customFormat="1" ht="23.4">
      <c r="A23" s="76"/>
      <c r="B23" s="38" t="s">
        <v>48</v>
      </c>
      <c r="C23" s="39" t="s">
        <v>49</v>
      </c>
      <c r="D23" s="23" t="s">
        <v>50</v>
      </c>
      <c r="E23" s="48">
        <v>1</v>
      </c>
    </row>
    <row r="24" spans="1:6" s="11" customFormat="1" ht="23.4">
      <c r="A24" s="77"/>
      <c r="B24" s="40"/>
      <c r="C24" s="39"/>
      <c r="D24" s="23"/>
      <c r="E24" s="48"/>
    </row>
    <row r="25" spans="1:6" s="11" customFormat="1" ht="23.4">
      <c r="A25" s="41"/>
      <c r="B25" s="20" t="s">
        <v>36</v>
      </c>
      <c r="C25" s="39" t="s">
        <v>37</v>
      </c>
      <c r="D25" s="23" t="s">
        <v>50</v>
      </c>
      <c r="E25" s="48">
        <v>1</v>
      </c>
    </row>
    <row r="26" spans="1:6" s="11" customFormat="1" ht="23.4">
      <c r="A26" s="41"/>
      <c r="B26" s="40"/>
      <c r="C26" s="39"/>
      <c r="D26" s="23"/>
      <c r="E26" s="48"/>
    </row>
    <row r="27" spans="1:6" s="11" customFormat="1" ht="23.4">
      <c r="A27" s="10"/>
      <c r="B27" s="20" t="s">
        <v>43</v>
      </c>
      <c r="C27" s="39" t="s">
        <v>45</v>
      </c>
      <c r="D27" s="23" t="s">
        <v>51</v>
      </c>
      <c r="E27" s="48">
        <v>1</v>
      </c>
    </row>
    <row r="28" spans="1:6" s="11" customFormat="1" ht="23.4">
      <c r="A28" s="41"/>
      <c r="B28" s="20" t="s">
        <v>44</v>
      </c>
      <c r="C28" s="39" t="s">
        <v>38</v>
      </c>
      <c r="D28" s="23" t="s">
        <v>52</v>
      </c>
      <c r="E28" s="48">
        <v>1</v>
      </c>
    </row>
    <row r="29" spans="1:6" s="11" customFormat="1" ht="23.4">
      <c r="A29" s="41"/>
      <c r="B29" s="20" t="s">
        <v>54</v>
      </c>
      <c r="C29" s="39" t="s">
        <v>53</v>
      </c>
      <c r="D29" s="23" t="s">
        <v>52</v>
      </c>
      <c r="E29" s="48">
        <v>1</v>
      </c>
    </row>
    <row r="30" spans="1:6" s="11" customFormat="1" ht="23.4">
      <c r="A30" s="42"/>
      <c r="B30" s="61" t="s">
        <v>14</v>
      </c>
      <c r="C30" s="62"/>
      <c r="D30" s="63"/>
      <c r="E30" s="47">
        <f t="shared" ref="E30" si="0">SUM(E23:E29)</f>
        <v>5</v>
      </c>
    </row>
    <row r="31" spans="1:6" ht="26.4">
      <c r="A31" s="70" t="s">
        <v>39</v>
      </c>
      <c r="B31" s="70"/>
      <c r="C31" s="70"/>
      <c r="D31" s="70"/>
      <c r="E31" s="53">
        <f t="shared" ref="E31" si="1">SUM(E8,E10,E14,E16,E18,E21,E30)</f>
        <v>12</v>
      </c>
    </row>
  </sheetData>
  <mergeCells count="16">
    <mergeCell ref="B8:D8"/>
    <mergeCell ref="A20:A21"/>
    <mergeCell ref="A23:A24"/>
    <mergeCell ref="A6:E6"/>
    <mergeCell ref="A1:E1"/>
    <mergeCell ref="A2:E2"/>
    <mergeCell ref="A3:E3"/>
    <mergeCell ref="B13:C13"/>
    <mergeCell ref="B14:D14"/>
    <mergeCell ref="B10:D10"/>
    <mergeCell ref="B16:D16"/>
    <mergeCell ref="B30:D30"/>
    <mergeCell ref="B21:D21"/>
    <mergeCell ref="B18:D18"/>
    <mergeCell ref="A22:C22"/>
    <mergeCell ref="A31:D31"/>
  </mergeCells>
  <pageMargins left="0.35433070866141736" right="0.23622047244094491" top="0.97" bottom="0.35433070866141736" header="0.45" footer="0.15748031496062992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779fee-a233-4eb3-87fe-ba90d6ffe00b">
      <Terms xmlns="http://schemas.microsoft.com/office/infopath/2007/PartnerControls"/>
    </lcf76f155ced4ddcb4097134ff3c332f>
    <TaxCatchAll xmlns="06aca402-0961-4844-a196-e5289b2a92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7787ABB9AC094FBBD3E8A8C800C85C" ma:contentTypeVersion="17" ma:contentTypeDescription="Create a new document." ma:contentTypeScope="" ma:versionID="c95a8aa86431b1095c5766715d15b8d4">
  <xsd:schema xmlns:xsd="http://www.w3.org/2001/XMLSchema" xmlns:xs="http://www.w3.org/2001/XMLSchema" xmlns:p="http://schemas.microsoft.com/office/2006/metadata/properties" xmlns:ns2="c0779fee-a233-4eb3-87fe-ba90d6ffe00b" xmlns:ns3="06aca402-0961-4844-a196-e5289b2a9285" targetNamespace="http://schemas.microsoft.com/office/2006/metadata/properties" ma:root="true" ma:fieldsID="3bbdb4f4e76b6599d6297780435499fc" ns2:_="" ns3:_="">
    <xsd:import namespace="c0779fee-a233-4eb3-87fe-ba90d6ffe00b"/>
    <xsd:import namespace="06aca402-0961-4844-a196-e5289b2a9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79fee-a233-4eb3-87fe-ba90d6ffe0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fcb3e27-e27c-4d2a-bb1b-efd04e1d78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ca402-0961-4844-a196-e5289b2a92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754e789-82ff-4b7e-ade0-f8b6bb6d02f2}" ma:internalName="TaxCatchAll" ma:showField="CatchAllData" ma:web="06aca402-0961-4844-a196-e5289b2a9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7AFA4D-CC61-478E-B7AB-A931518DEA7C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06aca402-0961-4844-a196-e5289b2a9285"/>
    <ds:schemaRef ds:uri="c0779fee-a233-4eb3-87fe-ba90d6ffe00b"/>
  </ds:schemaRefs>
</ds:datastoreItem>
</file>

<file path=customXml/itemProps2.xml><?xml version="1.0" encoding="utf-8"?>
<ds:datastoreItem xmlns:ds="http://schemas.openxmlformats.org/officeDocument/2006/customXml" ds:itemID="{3FD3DC94-24B0-47E3-95B9-4D8E3162EE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79fee-a233-4eb3-87fe-ba90d6ffe00b"/>
    <ds:schemaRef ds:uri="06aca402-0961-4844-a196-e5289b2a9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24E5C1-B8B7-4474-BED6-5D1872F72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หน่วยงาน</vt:lpstr>
      <vt:lpstr>หน่วยงาน!Print_Area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PSUi3</dc:creator>
  <cp:lastModifiedBy>Admin</cp:lastModifiedBy>
  <cp:lastPrinted>2025-06-10T10:44:16Z</cp:lastPrinted>
  <dcterms:created xsi:type="dcterms:W3CDTF">2021-03-05T09:47:00Z</dcterms:created>
  <dcterms:modified xsi:type="dcterms:W3CDTF">2025-09-25T08:21:11Z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0x010100247787ABB9AC094FBBD3E8A8C800C85C</vt:lpwstr>
  </property>
  <property fmtid="{D5CDD505-2E9C-101B-9397-08002B2CF9AE}" pid="3" name="MediaServiceImageTags">
    <vt:lpwstr/>
  </property>
</Properties>
</file>